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\OneDrive\Documentos\2024\CUENTA PUBLICA ANUAL 2024\"/>
    </mc:Choice>
  </mc:AlternateContent>
  <xr:revisionPtr revIDLastSave="0" documentId="13_ncr:1_{5DE82EF8-9EBD-4779-A928-8A16B977F3D2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EAEPE_FF!$A$1:$I$57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E20" i="1" l="1"/>
  <c r="H2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<sst xmlns="http://schemas.openxmlformats.org/spreadsheetml/2006/main" count="47" uniqueCount="47">
  <si>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Nombre del Ente Público</t>
  </si>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</sst>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695764</xdr:colOff>
      <xdr:row>52</xdr:row>
      <xdr:rowOff>206542</xdr:rowOff>
    </xdr:from>
    <xdr:to>
      <xdr:col>7</xdr:col>
      <xdr:colOff>396658</xdr:colOff>
      <xdr:row>55</xdr:row>
      <xdr:rowOff>143624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1BEBE-9A99-8F06-C284-27B38D08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6448" y="10854489"/>
          <a:ext cx="3510894" cy="548688"/>
        </a:xfrm>
        <a:prstGeom prst="rect">
          <a:avLst/>
        </a:prstGeom>
      </xdr:spPr>
    </xdr:pic>
    <xdr:clientData/>
  </xdr:twoCellAnchor>
  <xdr:twoCellAnchor editAs="oneCell">
    <xdr:from>
      <xdr:col>1</xdr:col>
      <xdr:colOff>711868</xdr:colOff>
      <xdr:row>53</xdr:row>
      <xdr:rowOff>20376</xdr:rowOff>
    </xdr:from>
    <xdr:to>
      <xdr:col>3</xdr:col>
      <xdr:colOff>92519</xdr:colOff>
      <xdr:row>55</xdr:row>
      <xdr:rowOff>163677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B58057-858A-6F7F-6420-044A081B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526" y="10898929"/>
          <a:ext cx="320067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view="pageBreakPreview" zoomScale="95" zoomScaleNormal="91" zoomScaleSheetLayoutView="95" workbookViewId="0">
      <selection activeCell="H61" sqref="H6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0</v>
      </c>
      <c r="C2" s="28"/>
      <c r="D2" s="28"/>
      <c r="E2" s="28"/>
      <c r="F2" s="28"/>
      <c r="G2" s="28"/>
      <c r="H2" s="29"/>
      <c r="I2" s="25" t="s">
        <v>1</v>
      </c>
      <c r="J2" s="26"/>
      <c r="K2" s="24"/>
    </row>
    <row r="3" spans="2:11" x14ac:dyDescent="0.25">
      <c r="B3" s="37" t="s">
        <v>2</v>
      </c>
      <c r="C3" s="38"/>
      <c r="D3" s="38"/>
      <c r="E3" s="38"/>
      <c r="F3" s="38"/>
      <c r="G3" s="38"/>
      <c r="H3" s="39"/>
    </row>
    <row r="4" spans="2:11" x14ac:dyDescent="0.25">
      <c r="B4" s="37" t="s">
        <v>3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4</v>
      </c>
      <c r="C6" s="30" t="s">
        <v>5</v>
      </c>
      <c r="D6" s="30"/>
      <c r="E6" s="30"/>
      <c r="F6" s="30"/>
      <c r="G6" s="31"/>
      <c r="H6" s="32" t="s">
        <v>6</v>
      </c>
    </row>
    <row r="7" spans="2:11" ht="24.75" thickBot="1" x14ac:dyDescent="0.3">
      <c r="B7" s="41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12</v>
      </c>
      <c r="F8" s="4">
        <v>4</v>
      </c>
      <c r="G8" s="4">
        <v>5</v>
      </c>
      <c r="H8" s="5" t="s">
        <v>13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14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15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16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17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18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19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20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21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22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23</v>
      </c>
      <c r="C20" s="8">
        <f>SUM(C21:C27)</f>
        <v>7984105.6799999997</v>
      </c>
      <c r="D20" s="8">
        <f>SUM(D21:D27)</f>
        <v>1718321.4500000002</v>
      </c>
      <c r="E20" s="8">
        <f t="shared" ref="E20:E27" si="2">C20+D20</f>
        <v>9702427.129999999</v>
      </c>
      <c r="F20" s="8">
        <f>SUM(F21:F27)</f>
        <v>8570043.9499999993</v>
      </c>
      <c r="G20" s="8">
        <f>SUM(G21:G27)</f>
        <v>8338224.3099999996</v>
      </c>
      <c r="H20" s="8">
        <f t="shared" ref="H20:H27" si="3">E20-F20</f>
        <v>1132383.1799999997</v>
      </c>
    </row>
    <row r="21" spans="2:8" x14ac:dyDescent="0.25">
      <c r="B21" s="12" t="s">
        <v>24</v>
      </c>
      <c r="C21" s="15">
        <v>307299.83</v>
      </c>
      <c r="D21" s="15">
        <v>592042.14</v>
      </c>
      <c r="E21" s="17">
        <f t="shared" si="2"/>
        <v>899341.97</v>
      </c>
      <c r="F21" s="15">
        <v>481700.11</v>
      </c>
      <c r="G21" s="15">
        <v>441401.92</v>
      </c>
      <c r="H21" s="17">
        <f t="shared" si="3"/>
        <v>417641.86</v>
      </c>
    </row>
    <row r="22" spans="2:8" x14ac:dyDescent="0.25">
      <c r="B22" s="12" t="s">
        <v>25</v>
      </c>
      <c r="C22" s="15">
        <v>7676805.8499999996</v>
      </c>
      <c r="D22" s="15">
        <v>1126279.31</v>
      </c>
      <c r="E22" s="17">
        <f t="shared" si="2"/>
        <v>8803085.1600000001</v>
      </c>
      <c r="F22" s="15">
        <v>8088343.8399999999</v>
      </c>
      <c r="G22" s="15">
        <v>7896822.3899999997</v>
      </c>
      <c r="H22" s="17">
        <f t="shared" si="3"/>
        <v>714741.3200000003</v>
      </c>
    </row>
    <row r="23" spans="2:8" x14ac:dyDescent="0.25">
      <c r="B23" s="12" t="s">
        <v>26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27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28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29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30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31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32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33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34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35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36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37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38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39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40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41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42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43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44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45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7984105.6799999997</v>
      </c>
      <c r="D46" s="9">
        <f>SUM(D40,D29,D20,D10)</f>
        <v>1718321.4500000002</v>
      </c>
      <c r="E46" s="9">
        <f>C46+D46</f>
        <v>9702427.129999999</v>
      </c>
      <c r="F46" s="9">
        <f>SUM(F40,F29,F10,F20)</f>
        <v>8570043.9499999993</v>
      </c>
      <c r="G46" s="9">
        <f>SUM(G40,G29,G20,G10)</f>
        <v>8338224.3099999996</v>
      </c>
      <c r="H46" s="9">
        <f>E46-F46</f>
        <v>1132383.1799999997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creel</cp:lastModifiedBy>
  <cp:lastPrinted>2025-01-29T19:19:31Z</cp:lastPrinted>
  <dcterms:created xsi:type="dcterms:W3CDTF">2019-12-05T18:14:36Z</dcterms:created>
  <dcterms:modified xsi:type="dcterms:W3CDTF">2025-01-29T19:19:42Z</dcterms:modified>
</cp:coreProperties>
</file>